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2\III kwartał\Zestawienie flot po I kw. 2022\"/>
    </mc:Choice>
  </mc:AlternateContent>
  <xr:revisionPtr revIDLastSave="0" documentId="13_ncr:1_{2262E283-DB1E-4C1E-A8C5-77B24D9FE8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 kw. 2022 r.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K8" i="1"/>
  <c r="H16" i="1"/>
  <c r="N7" i="1" l="1"/>
  <c r="N6" i="1"/>
  <c r="B8" i="1"/>
  <c r="J8" i="1" l="1"/>
  <c r="C8" i="1" l="1"/>
  <c r="D8" i="1"/>
  <c r="E8" i="1"/>
  <c r="F8" i="1"/>
  <c r="H8" i="1"/>
  <c r="I8" i="1"/>
  <c r="L8" i="1"/>
  <c r="M8" i="1"/>
  <c r="N8" i="1" l="1"/>
</calcChain>
</file>

<file path=xl/sharedStrings.xml><?xml version="1.0" encoding="utf-8"?>
<sst xmlns="http://schemas.openxmlformats.org/spreadsheetml/2006/main" count="30" uniqueCount="29">
  <si>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</si>
  <si>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</si>
  <si>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</si>
  <si>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</si>
  <si>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</si>
  <si>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</si>
  <si>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</si>
  <si>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</si>
  <si>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</si>
  <si>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</si>
  <si>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</si>
  <si>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</si>
  <si>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</si>
  <si>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LeasePlan Polska</t>
  </si>
  <si>
    <t>NFM</t>
  </si>
  <si>
    <t>Wynajem krótko i średnioterminowy - 
STR &amp; MTR</t>
  </si>
  <si>
    <t>Hertz</t>
  </si>
  <si>
    <t>MHC Mobility</t>
  </si>
  <si>
    <t>Razem PZWLP</t>
  </si>
  <si>
    <t>99rent</t>
  </si>
  <si>
    <t>Express Car Rental</t>
  </si>
  <si>
    <t>Avis Budget / Jupol - Car</t>
  </si>
  <si>
    <t>Rentis SA</t>
  </si>
  <si>
    <t>Sixt rent a car / Eurorent</t>
  </si>
  <si>
    <t>b.d.</t>
  </si>
  <si>
    <r>
      <t xml:space="preserve">Razem PZWLP 
</t>
    </r>
    <r>
      <rPr>
        <sz val="11"/>
        <rFont val="Arial"/>
        <family val="2"/>
        <charset val="238"/>
      </rPr>
      <t>(bez Avis Budget)</t>
    </r>
  </si>
  <si>
    <t>Grupa Masterlease</t>
  </si>
  <si>
    <t>Express</t>
  </si>
  <si>
    <t>Statystyki firm członkowskich PZWLP po I kwartale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</si>
</sst>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1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Alignment="1">
      <alignment horizontal="left"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3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3" fontId="1" fillId="0" borderId="1" xfId="0" applyNumberFormat="1" applyFont="1" applyBorder="1" applyAlignment="1">
      <alignment horizontal="center" vertical="center" wrapText="1"/>
    </xf>
    <xf numFmtId="3" fontId="34" fillId="0" borderId="3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3" fontId="35" fillId="5" borderId="25" xfId="0" applyNumberFormat="1" applyFont="1" applyFill="1" applyBorder="1" applyAlignment="1">
      <alignment horizontal="center" vertical="center"/>
    </xf>
    <xf numFmtId="0" fontId="38" fillId="0" borderId="1" xfId="1" applyFont="1" applyBorder="1"/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horizontal="center" vertical="center" wrapText="1"/>
    </xf>
    <xf numFmtId="0" fontId="39" fillId="3" borderId="0" xfId="0" applyFont="1" applyFill="1"/>
    <xf numFmtId="0" fontId="38" fillId="0" borderId="17" xfId="1" applyFont="1" applyBorder="1" applyAlignment="1">
      <alignment wrapText="1"/>
    </xf>
    <xf numFmtId="0" fontId="7" fillId="0" borderId="14" xfId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0" fontId="30" fillId="0" borderId="13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1" fillId="0" borderId="0" xfId="0" applyFont="1" applyAlignment="1">
      <alignment wrapText="1"/>
    </xf>
    <xf numFmtId="0" fontId="35" fillId="28" borderId="27" xfId="1" applyFont="1" applyFill="1" applyBorder="1" applyAlignment="1">
      <alignment horizontal="center" vertical="center"/>
    </xf>
    <xf numFmtId="0" fontId="36" fillId="28" borderId="28" xfId="0" applyFont="1" applyFill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zoomScale="80" zoomScaleNormal="80" workbookViewId="0">
      <selection activeCell="J13" sqref="J13"/>
    </sheetView>
  </sheetViews>
  <sheetFormatPr defaultColWidth="8.77734375" defaultRowHeight="14.4"/>
  <cols>
    <col min="1" max="1" width="38.21875" style="4" customWidth="1"/>
    <col min="2" max="2" width="14.21875" style="4" customWidth="1"/>
    <col min="3" max="3" width="14.5546875" style="4" customWidth="1"/>
    <col min="4" max="4" width="15.21875" style="4" customWidth="1"/>
    <col min="5" max="6" width="14.77734375" style="4" customWidth="1"/>
    <col min="7" max="7" width="14.21875" style="4" customWidth="1"/>
    <col min="8" max="14" width="14.77734375" style="4" customWidth="1"/>
    <col min="15" max="15" width="15.21875" style="4" customWidth="1"/>
    <col min="16" max="16" width="14.5546875" style="4" customWidth="1"/>
    <col min="17" max="17" width="14.77734375" style="4" customWidth="1"/>
    <col min="18" max="18" width="16.77734375" style="4" customWidth="1"/>
    <col min="19" max="19" width="16.21875" style="4" customWidth="1"/>
    <col min="20" max="20" width="12.44140625" style="4" customWidth="1"/>
    <col min="21" max="21" width="14" style="4" customWidth="1"/>
    <col min="22" max="22" width="14.44140625" style="4" customWidth="1"/>
    <col min="23" max="16384" width="8.77734375" style="4"/>
  </cols>
  <sheetData>
    <row r="1" spans="1:23" ht="24.75" customHeight="1">
      <c r="A1" s="41" t="s">
        <v>28</v>
      </c>
      <c r="B1" s="42"/>
      <c r="C1" s="42"/>
      <c r="D1" s="42"/>
      <c r="E1" s="42"/>
      <c r="F1" s="42"/>
      <c r="G1" s="42"/>
      <c r="H1" s="43"/>
      <c r="I1" s="43"/>
      <c r="J1" s="43"/>
      <c r="K1" s="43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3"/>
    </row>
    <row r="3" spans="1:23" ht="38.549999999999997" customHeight="1" thickBot="1">
      <c r="A3" s="44" t="s">
        <v>10</v>
      </c>
      <c r="B3" s="45"/>
      <c r="C3" s="46"/>
      <c r="D3" s="47"/>
      <c r="E3" s="5"/>
      <c r="F3" s="5"/>
      <c r="G3" s="5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3"/>
    </row>
    <row r="4" spans="1:23" ht="76.95" customHeight="1" thickBot="1">
      <c r="A4" s="30" t="s">
        <v>0</v>
      </c>
      <c r="B4" s="22" t="s">
        <v>1</v>
      </c>
      <c r="C4" s="22" t="s">
        <v>7</v>
      </c>
      <c r="D4" s="22" t="s">
        <v>8</v>
      </c>
      <c r="E4" s="22" t="s">
        <v>2</v>
      </c>
      <c r="F4" s="22" t="s">
        <v>3</v>
      </c>
      <c r="G4" s="22" t="s">
        <v>27</v>
      </c>
      <c r="H4" s="22" t="s">
        <v>12</v>
      </c>
      <c r="I4" s="22" t="s">
        <v>13</v>
      </c>
      <c r="J4" s="22" t="s">
        <v>26</v>
      </c>
      <c r="K4" s="22" t="s">
        <v>17</v>
      </c>
      <c r="L4" s="22" t="s">
        <v>9</v>
      </c>
      <c r="M4" s="22" t="s">
        <v>14</v>
      </c>
      <c r="N4" s="37" t="s">
        <v>18</v>
      </c>
    </row>
    <row r="5" spans="1:23" ht="21" customHeight="1" thickBot="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8"/>
    </row>
    <row r="6" spans="1:23" ht="24.6" customHeight="1">
      <c r="A6" s="25" t="s">
        <v>4</v>
      </c>
      <c r="B6" s="12">
        <v>11307</v>
      </c>
      <c r="C6" s="12">
        <v>15780</v>
      </c>
      <c r="D6" s="12">
        <v>56799</v>
      </c>
      <c r="E6" s="12">
        <v>3571</v>
      </c>
      <c r="F6" s="12">
        <v>15039</v>
      </c>
      <c r="G6" s="12">
        <v>3919</v>
      </c>
      <c r="H6" s="12">
        <v>600</v>
      </c>
      <c r="I6" s="12">
        <v>27204</v>
      </c>
      <c r="J6" s="12">
        <v>13974</v>
      </c>
      <c r="K6" s="12">
        <v>10302</v>
      </c>
      <c r="L6" s="12">
        <v>16905</v>
      </c>
      <c r="M6" s="12">
        <v>4143</v>
      </c>
      <c r="N6" s="24">
        <f>SUM(B6:M6)</f>
        <v>179543</v>
      </c>
      <c r="P6" s="11"/>
      <c r="Q6" s="11"/>
      <c r="R6" s="11"/>
    </row>
    <row r="7" spans="1:23" ht="25.2" customHeight="1">
      <c r="A7" s="26" t="s">
        <v>5</v>
      </c>
      <c r="B7" s="14">
        <v>0</v>
      </c>
      <c r="C7" s="14">
        <v>288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804</v>
      </c>
      <c r="J7" s="14">
        <v>5762</v>
      </c>
      <c r="K7" s="14">
        <v>0</v>
      </c>
      <c r="L7" s="14">
        <v>7955</v>
      </c>
      <c r="M7" s="14">
        <v>67</v>
      </c>
      <c r="N7" s="39">
        <f>SUM(B7:M7)</f>
        <v>14876</v>
      </c>
      <c r="P7" s="11"/>
      <c r="Q7" s="11"/>
      <c r="R7" s="11"/>
    </row>
    <row r="8" spans="1:23" ht="27.6" customHeight="1" thickBot="1">
      <c r="A8" s="27" t="s">
        <v>6</v>
      </c>
      <c r="B8" s="13">
        <f>SUM(B6:B7)</f>
        <v>11307</v>
      </c>
      <c r="C8" s="13">
        <f t="shared" ref="C8:E8" si="0">SUM(C6,C7)</f>
        <v>16068</v>
      </c>
      <c r="D8" s="13">
        <f t="shared" si="0"/>
        <v>56799</v>
      </c>
      <c r="E8" s="13">
        <f t="shared" si="0"/>
        <v>3571</v>
      </c>
      <c r="F8" s="13">
        <f t="shared" ref="F8:M8" si="1">SUM(F6,F7)</f>
        <v>15039</v>
      </c>
      <c r="G8" s="13">
        <f t="shared" si="1"/>
        <v>3919</v>
      </c>
      <c r="H8" s="13">
        <f t="shared" si="1"/>
        <v>600</v>
      </c>
      <c r="I8" s="13">
        <f t="shared" si="1"/>
        <v>28008</v>
      </c>
      <c r="J8" s="13">
        <f t="shared" si="1"/>
        <v>19736</v>
      </c>
      <c r="K8" s="13">
        <f t="shared" si="1"/>
        <v>10302</v>
      </c>
      <c r="L8" s="13">
        <f t="shared" si="1"/>
        <v>24860</v>
      </c>
      <c r="M8" s="13">
        <f t="shared" si="1"/>
        <v>4210</v>
      </c>
      <c r="N8" s="40">
        <f>SUM(B8:M8)</f>
        <v>194419</v>
      </c>
      <c r="P8" s="11"/>
      <c r="Q8" s="11"/>
      <c r="R8" s="11"/>
    </row>
    <row r="9" spans="1:23" ht="21.6" customHeigh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P9" s="11"/>
    </row>
    <row r="10" spans="1:23" ht="21" customHeight="1">
      <c r="D10" s="7"/>
      <c r="I10" s="8"/>
      <c r="J10" s="8"/>
    </row>
    <row r="11" spans="1:23" ht="16.5" customHeight="1"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23" ht="33" customHeight="1" thickBot="1"/>
    <row r="13" spans="1:23" ht="45.6" customHeight="1" thickBot="1">
      <c r="A13" s="48" t="s">
        <v>11</v>
      </c>
      <c r="B13" s="49"/>
      <c r="C13" s="49"/>
      <c r="D13" s="49"/>
      <c r="E13" s="49"/>
      <c r="F13" s="50"/>
      <c r="L13"/>
      <c r="M13" s="7"/>
      <c r="N13" s="7"/>
    </row>
    <row r="14" spans="1:23" ht="79.2" customHeight="1" thickBot="1">
      <c r="A14" s="19" t="s">
        <v>0</v>
      </c>
      <c r="B14" s="20" t="s">
        <v>21</v>
      </c>
      <c r="C14" s="21" t="s">
        <v>20</v>
      </c>
      <c r="D14" s="21" t="s">
        <v>16</v>
      </c>
      <c r="E14" s="20" t="s">
        <v>22</v>
      </c>
      <c r="F14" s="20" t="s">
        <v>23</v>
      </c>
      <c r="G14" s="18" t="s">
        <v>19</v>
      </c>
      <c r="H14" s="23" t="s">
        <v>25</v>
      </c>
    </row>
    <row r="15" spans="1:23" ht="19.2" customHeight="1" thickBot="1">
      <c r="A15" s="16"/>
      <c r="B15" s="17"/>
      <c r="C15" s="16"/>
      <c r="D15" s="17"/>
      <c r="E15" s="16"/>
      <c r="F15" s="16"/>
      <c r="G15" s="17"/>
      <c r="H15" s="17"/>
    </row>
    <row r="16" spans="1:23" ht="37.200000000000003" customHeight="1" thickBot="1">
      <c r="A16" s="34" t="s">
        <v>15</v>
      </c>
      <c r="B16" s="35" t="s">
        <v>24</v>
      </c>
      <c r="C16" s="36">
        <v>5533</v>
      </c>
      <c r="D16" s="36">
        <v>2022</v>
      </c>
      <c r="E16" s="36">
        <v>1954</v>
      </c>
      <c r="F16" s="36">
        <v>1450</v>
      </c>
      <c r="G16" s="36">
        <v>2609</v>
      </c>
      <c r="H16" s="10">
        <f>SUM(C16:G16)</f>
        <v>13568</v>
      </c>
    </row>
    <row r="17" spans="1:8">
      <c r="A17" s="31"/>
      <c r="B17" s="31"/>
      <c r="C17" s="31"/>
      <c r="D17" s="32"/>
      <c r="E17" s="32"/>
      <c r="F17" s="32"/>
      <c r="G17" s="32"/>
      <c r="H17" s="32"/>
    </row>
    <row r="20" spans="1:8" ht="18">
      <c r="A20" s="9"/>
      <c r="B20"/>
      <c r="C20" s="15"/>
      <c r="D20"/>
      <c r="E20"/>
      <c r="F20"/>
      <c r="G20" s="15"/>
    </row>
  </sheetData>
  <mergeCells count="3">
    <mergeCell ref="A1:K1"/>
    <mergeCell ref="A3:D3"/>
    <mergeCell ref="A13:F1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kw. 2022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2022-12-13T18:00:53Z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